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81" l="1"/>
  <c r="F62"/>
  <c r="J24"/>
  <c r="J195"/>
  <c r="G138"/>
  <c r="F138"/>
  <c r="L119"/>
  <c r="H119"/>
  <c r="I43"/>
  <c r="I138"/>
  <c r="J119"/>
  <c r="J62"/>
  <c r="J43"/>
  <c r="H196"/>
  <c r="L62"/>
  <c r="F43"/>
  <c r="L24"/>
  <c r="F24"/>
  <c r="F196" s="1"/>
  <c r="I119"/>
  <c r="L43"/>
  <c r="G43"/>
  <c r="G196" s="1"/>
  <c r="I196" l="1"/>
  <c r="J196"/>
  <c r="L196"/>
</calcChain>
</file>

<file path=xl/sharedStrings.xml><?xml version="1.0" encoding="utf-8"?>
<sst xmlns="http://schemas.openxmlformats.org/spreadsheetml/2006/main" count="393" uniqueCount="161">
  <si>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</si>
  <si>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</si>
  <si>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</si>
  <si>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</si>
  <si>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</si>
  <si>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</si>
  <si>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</si>
  <si>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</si>
  <si>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</si>
  <si>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</si>
  <si>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</si>
  <si>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</si>
  <si>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</si>
  <si>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</si>
  <si>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</si>
  <si>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</si>
  <si>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</si>
  <si>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</si>
  <si>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</si>
  <si>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</si>
  <si>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</si>
  <si>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</si>
  <si>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</si>
  <si>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</si>
  <si>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</si>
  <si>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</si>
  <si>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</si>
  <si>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</si>
  <si>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</si>
  <si>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</si>
  <si>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</si>
  <si>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</si>
  <si>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</si>
  <si>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</si>
  <si>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</si>
  <si>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</si>
  <si>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</si>
  <si>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</si>
  <si>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</si>
  <si>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493п</t>
  </si>
  <si>
    <t>Хлеб ржано-пшеничный</t>
  </si>
  <si>
    <t>Соус красный основной</t>
  </si>
  <si>
    <t>456п</t>
  </si>
  <si>
    <t>Чай с лимоном</t>
  </si>
  <si>
    <t>494п</t>
  </si>
  <si>
    <t>Хлеб иод. 1с</t>
  </si>
  <si>
    <t>342м</t>
  </si>
  <si>
    <t>Пюре картофельное</t>
  </si>
  <si>
    <t>Хлеб йод. 1с</t>
  </si>
  <si>
    <t>Чай с сахаром</t>
  </si>
  <si>
    <t>Бутерброд с маслом</t>
  </si>
  <si>
    <t>2.блюдо</t>
  </si>
  <si>
    <t>309 т</t>
  </si>
  <si>
    <t>соус</t>
  </si>
  <si>
    <t>456 п</t>
  </si>
  <si>
    <t>312 т</t>
  </si>
  <si>
    <t>493 п</t>
  </si>
  <si>
    <t>614 о</t>
  </si>
  <si>
    <t>Каша рассыпчатая гречневая</t>
  </si>
  <si>
    <t>302 т</t>
  </si>
  <si>
    <t>Плов (свинина)</t>
  </si>
  <si>
    <t>265 т</t>
  </si>
  <si>
    <t>94 п</t>
  </si>
  <si>
    <t>494 п</t>
  </si>
  <si>
    <t>Маринад овощной со свеклой</t>
  </si>
  <si>
    <t>465 п</t>
  </si>
  <si>
    <t>Макароны отварные с сыром</t>
  </si>
  <si>
    <t>182 т</t>
  </si>
  <si>
    <t>454 л</t>
  </si>
  <si>
    <t>Пюре из бобовых с маслом (горох)</t>
  </si>
  <si>
    <t>342 м</t>
  </si>
  <si>
    <t>295 п</t>
  </si>
  <si>
    <t>292 т</t>
  </si>
  <si>
    <t>Плоды свежие</t>
  </si>
  <si>
    <t>112 п</t>
  </si>
  <si>
    <t>Суп картофельный с фасолью</t>
  </si>
  <si>
    <t>54-9с</t>
  </si>
  <si>
    <t>Котлеты по-хлыновски</t>
  </si>
  <si>
    <t>Макароные изделия отварные</t>
  </si>
  <si>
    <t>Овощи натуральные (помидор)</t>
  </si>
  <si>
    <t>106 п</t>
  </si>
  <si>
    <t>Омлет паровой</t>
  </si>
  <si>
    <t>215 т</t>
  </si>
  <si>
    <t>Суп кудрявый</t>
  </si>
  <si>
    <t>272 с</t>
  </si>
  <si>
    <t>Птица или кролик, тушеные в соусе с овощами (горошек)</t>
  </si>
  <si>
    <t>Овощи натуральные (огурец)</t>
  </si>
  <si>
    <t>овощи</t>
  </si>
  <si>
    <t>Суп молочный с гречневой крупой</t>
  </si>
  <si>
    <t>Какао с молоком</t>
  </si>
  <si>
    <t>496 п</t>
  </si>
  <si>
    <t>Сосиска, запеченная в тесте</t>
  </si>
  <si>
    <t>булочка</t>
  </si>
  <si>
    <t>148 п</t>
  </si>
  <si>
    <t>Щи из свежей капусты с картофелем</t>
  </si>
  <si>
    <t>142 п</t>
  </si>
  <si>
    <t>Сосиски, сардельки, колбаса отварная</t>
  </si>
  <si>
    <t>395 п</t>
  </si>
  <si>
    <t>Компот из свежих плодов или ягод</t>
  </si>
  <si>
    <t>Перец болгарский в нарезки</t>
  </si>
  <si>
    <t>54-4</t>
  </si>
  <si>
    <t>Каша, жидкая молочная из рисовой крупы</t>
  </si>
  <si>
    <t>Бутерброд с сыром</t>
  </si>
  <si>
    <t>90 п</t>
  </si>
  <si>
    <t>Суп "Кубанский"</t>
  </si>
  <si>
    <t>248 о</t>
  </si>
  <si>
    <t>Запеканка (рулет) картофельная с мясом или субпродуктами</t>
  </si>
  <si>
    <t>253, 47</t>
  </si>
  <si>
    <t>284 т</t>
  </si>
  <si>
    <t>Булочка "Ясеневая"</t>
  </si>
  <si>
    <t>Свекольник</t>
  </si>
  <si>
    <t>131 п</t>
  </si>
  <si>
    <t xml:space="preserve">Печень, тушенная в соусе сметанном с томатом и луком </t>
  </si>
  <si>
    <t>261 т</t>
  </si>
  <si>
    <t>Каша, пшенная молочная жидкая</t>
  </si>
  <si>
    <t>267 п</t>
  </si>
  <si>
    <t>Расстегай с начинкой</t>
  </si>
  <si>
    <t>пром.пр</t>
  </si>
  <si>
    <t>масло</t>
  </si>
  <si>
    <t>Масло порциями</t>
  </si>
  <si>
    <t>14 т</t>
  </si>
  <si>
    <t>Рассольник "Ленинградский"</t>
  </si>
  <si>
    <t>96 т</t>
  </si>
  <si>
    <t>Зразы, рубленые с яйцом</t>
  </si>
  <si>
    <t>274 т</t>
  </si>
  <si>
    <t>199 м</t>
  </si>
  <si>
    <t>Запеканка из творога с морковью</t>
  </si>
  <si>
    <t>224 т</t>
  </si>
  <si>
    <t>Суп картофельный с фрикадельками</t>
  </si>
  <si>
    <t>149 п</t>
  </si>
  <si>
    <t>Ругу из птицы</t>
  </si>
  <si>
    <t>Макароны отварные с овощами</t>
  </si>
  <si>
    <t>294 п</t>
  </si>
  <si>
    <t>Бутерброды с сыром</t>
  </si>
  <si>
    <t>Борщ "Сибирский"</t>
  </si>
  <si>
    <t>121 к</t>
  </si>
  <si>
    <t>Котлеты, биточки, шницели</t>
  </si>
  <si>
    <t>268 т</t>
  </si>
  <si>
    <t>Макароны отварные</t>
  </si>
  <si>
    <t>Перец болгарский в нарезке</t>
  </si>
  <si>
    <t>54-</t>
  </si>
  <si>
    <t>Каша манная молочная жидкая</t>
  </si>
  <si>
    <t>181 т</t>
  </si>
  <si>
    <t>Блинчик со сгущенным молоком</t>
  </si>
  <si>
    <t>десерт</t>
  </si>
  <si>
    <t>399 т</t>
  </si>
  <si>
    <t>Суп-лапша домашняя</t>
  </si>
  <si>
    <t>113 т</t>
  </si>
  <si>
    <t>Голубцы ленивые</t>
  </si>
  <si>
    <t>372 п</t>
  </si>
  <si>
    <t>Вареники с картофелем</t>
  </si>
  <si>
    <t>395 т</t>
  </si>
  <si>
    <t>Суп из овощей</t>
  </si>
  <si>
    <t>99 т</t>
  </si>
  <si>
    <t>Рыба, запеченная с томатами (горбуша)</t>
  </si>
  <si>
    <t>452 о</t>
  </si>
  <si>
    <t>Рис отварной</t>
  </si>
  <si>
    <t>304 т</t>
  </si>
  <si>
    <t>МБОУ "СОШ №13"</t>
  </si>
  <si>
    <t>Директор МБОУ "СОШ №13"</t>
  </si>
  <si>
    <t>Куценко С.Г.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</si>
</sst>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3" fillId="0" borderId="0" xfId="0" applyFont="1" applyProtection="1">
      <protection locked="0"/>
    </xf>
    <xf numFmtId="0" fontId="12" fillId="0" borderId="2" xfId="0" applyFont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4" xfId="0" applyNumberFormat="1" applyFont="1" applyBorder="1" applyAlignment="1" applyProtection="1">
      <alignment horizont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 applyProtection="1">
      <protection locked="0"/>
    </xf>
    <xf numFmtId="0" fontId="12" fillId="0" borderId="6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0" borderId="5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158</v>
      </c>
      <c r="D1" s="69"/>
      <c r="E1" s="69"/>
      <c r="F1" s="12" t="s">
        <v>16</v>
      </c>
      <c r="G1" s="2" t="s">
        <v>17</v>
      </c>
      <c r="H1" s="70" t="s">
        <v>159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160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29</v>
      </c>
      <c r="E7" s="42" t="s">
        <v>66</v>
      </c>
      <c r="F7" s="43">
        <v>200</v>
      </c>
      <c r="G7" s="43">
        <v>10.4</v>
      </c>
      <c r="H7" s="43">
        <v>4.9000000000000004</v>
      </c>
      <c r="I7" s="43">
        <v>8.0399999999999991</v>
      </c>
      <c r="J7" s="43">
        <v>215.2</v>
      </c>
      <c r="K7" s="44" t="s">
        <v>71</v>
      </c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39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1.68</v>
      </c>
      <c r="H9" s="43">
        <v>1.32</v>
      </c>
      <c r="I9" s="43">
        <v>14.82</v>
      </c>
      <c r="J9" s="43">
        <v>68.97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60</v>
      </c>
      <c r="G11" s="43">
        <v>3.8</v>
      </c>
      <c r="H11" s="43">
        <v>9.6999999999999993</v>
      </c>
      <c r="I11" s="43">
        <v>25.78</v>
      </c>
      <c r="J11" s="43">
        <v>205.8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15.98</v>
      </c>
      <c r="H13" s="19">
        <f t="shared" si="0"/>
        <v>15.92</v>
      </c>
      <c r="I13" s="19">
        <f t="shared" si="0"/>
        <v>63.64</v>
      </c>
      <c r="J13" s="19">
        <f t="shared" si="0"/>
        <v>549.97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 t="s">
        <v>80</v>
      </c>
      <c r="L14" s="43"/>
    </row>
    <row r="15" spans="1:12" ht="15">
      <c r="A15" s="23"/>
      <c r="B15" s="15"/>
      <c r="C15" s="11"/>
      <c r="D15" s="7" t="s">
        <v>27</v>
      </c>
      <c r="E15" s="42" t="s">
        <v>75</v>
      </c>
      <c r="F15" s="43">
        <v>200</v>
      </c>
      <c r="G15" s="43">
        <v>1.77</v>
      </c>
      <c r="H15" s="43">
        <v>4.22</v>
      </c>
      <c r="I15" s="43">
        <v>13.6</v>
      </c>
      <c r="J15" s="43">
        <v>88.6</v>
      </c>
      <c r="K15" s="43" t="s">
        <v>76</v>
      </c>
      <c r="L15" s="43"/>
    </row>
    <row r="16" spans="1:12" ht="15">
      <c r="A16" s="23"/>
      <c r="B16" s="15"/>
      <c r="C16" s="11"/>
      <c r="D16" s="7" t="s">
        <v>28</v>
      </c>
      <c r="E16" s="42" t="s">
        <v>77</v>
      </c>
      <c r="F16" s="43">
        <v>90</v>
      </c>
      <c r="G16" s="43">
        <v>10.87</v>
      </c>
      <c r="H16" s="43">
        <v>7.65</v>
      </c>
      <c r="I16" s="43">
        <v>11.05</v>
      </c>
      <c r="J16" s="43">
        <v>305.58</v>
      </c>
      <c r="K16" s="43" t="s">
        <v>68</v>
      </c>
      <c r="L16" s="43"/>
    </row>
    <row r="17" spans="1:12" ht="1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5.52</v>
      </c>
      <c r="H17" s="43">
        <v>4.5</v>
      </c>
      <c r="I17" s="43">
        <v>26.44</v>
      </c>
      <c r="J17" s="43">
        <v>168.45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39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25</v>
      </c>
      <c r="G19" s="43">
        <v>1.9</v>
      </c>
      <c r="H19" s="43">
        <v>2.5</v>
      </c>
      <c r="I19" s="43">
        <v>12.3</v>
      </c>
      <c r="J19" s="43">
        <v>58.75</v>
      </c>
      <c r="K19" s="44"/>
      <c r="L19" s="43"/>
    </row>
    <row r="20" spans="1:12" ht="15">
      <c r="A20" s="23"/>
      <c r="B20" s="15"/>
      <c r="C20" s="11"/>
      <c r="D20" s="7" t="s">
        <v>32</v>
      </c>
      <c r="E20" s="52"/>
      <c r="F20" s="52"/>
      <c r="G20" s="52"/>
      <c r="H20" s="52"/>
      <c r="I20" s="52"/>
      <c r="J20" s="52"/>
      <c r="K20" s="52"/>
      <c r="L20" s="52"/>
    </row>
    <row r="21" spans="1:12" ht="15">
      <c r="A21" s="23"/>
      <c r="B21" s="15"/>
      <c r="C21" s="11"/>
      <c r="D21" s="6" t="s">
        <v>28</v>
      </c>
      <c r="E21" s="42" t="s">
        <v>41</v>
      </c>
      <c r="F21" s="43">
        <v>30</v>
      </c>
      <c r="G21" s="43">
        <v>0.05</v>
      </c>
      <c r="H21" s="43">
        <v>0.72</v>
      </c>
      <c r="I21" s="43">
        <v>2.78</v>
      </c>
      <c r="J21" s="43">
        <v>19.41</v>
      </c>
      <c r="K21" s="44" t="s">
        <v>54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20.87</v>
      </c>
      <c r="H23" s="19">
        <f t="shared" si="2"/>
        <v>19.71</v>
      </c>
      <c r="I23" s="19">
        <f t="shared" si="2"/>
        <v>83.45</v>
      </c>
      <c r="J23" s="19">
        <f t="shared" si="2"/>
        <v>715.18999999999994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1265</v>
      </c>
      <c r="G24" s="32">
        <f t="shared" ref="G24:J24" si="4">G13+G23</f>
        <v>36.85</v>
      </c>
      <c r="H24" s="32">
        <f t="shared" si="4"/>
        <v>35.630000000000003</v>
      </c>
      <c r="I24" s="32">
        <f t="shared" si="4"/>
        <v>147.09</v>
      </c>
      <c r="J24" s="32">
        <f t="shared" si="4"/>
        <v>1265.1599999999999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150</v>
      </c>
      <c r="G25" s="40">
        <v>14.6</v>
      </c>
      <c r="H25" s="40">
        <v>14.9</v>
      </c>
      <c r="I25" s="40">
        <v>31.5</v>
      </c>
      <c r="J25" s="40">
        <v>407.5</v>
      </c>
      <c r="K25" s="41" t="s">
        <v>82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</v>
      </c>
      <c r="H27" s="43"/>
      <c r="I27" s="43">
        <v>15.2</v>
      </c>
      <c r="J27" s="43">
        <v>61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25</v>
      </c>
      <c r="G28" s="43">
        <v>0.84</v>
      </c>
      <c r="H28" s="43">
        <v>0.66</v>
      </c>
      <c r="I28" s="43">
        <v>7.41</v>
      </c>
      <c r="J28" s="43">
        <v>34.479999999999997</v>
      </c>
      <c r="K28" s="44"/>
      <c r="L28" s="43"/>
    </row>
    <row r="29" spans="1:12" ht="15">
      <c r="A29" s="14"/>
      <c r="B29" s="15"/>
      <c r="C29" s="11"/>
      <c r="D29" s="7" t="s">
        <v>24</v>
      </c>
      <c r="E29" s="53" t="s">
        <v>73</v>
      </c>
      <c r="F29" s="57">
        <v>125</v>
      </c>
      <c r="G29" s="58">
        <v>0.4</v>
      </c>
      <c r="H29" s="58">
        <v>0.4</v>
      </c>
      <c r="I29" s="58">
        <v>9.8000000000000007</v>
      </c>
      <c r="J29" s="43">
        <v>47</v>
      </c>
      <c r="K29" s="44" t="s">
        <v>74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15.94</v>
      </c>
      <c r="H32" s="19">
        <f t="shared" ref="H32" si="7">SUM(H25:H31)</f>
        <v>15.96</v>
      </c>
      <c r="I32" s="19">
        <f t="shared" ref="I32" si="8">SUM(I25:I31)</f>
        <v>63.91</v>
      </c>
      <c r="J32" s="19">
        <f t="shared" ref="J32:L32" si="9">SUM(J25:J31)</f>
        <v>549.98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3.6</v>
      </c>
      <c r="H34" s="43">
        <v>4.9000000000000004</v>
      </c>
      <c r="I34" s="43">
        <v>31.09</v>
      </c>
      <c r="J34" s="43">
        <v>134.97</v>
      </c>
      <c r="K34" s="44" t="s">
        <v>84</v>
      </c>
      <c r="L34" s="43"/>
    </row>
    <row r="35" spans="1:12" ht="15">
      <c r="A35" s="14"/>
      <c r="B35" s="15"/>
      <c r="C35" s="11"/>
      <c r="D35" s="7" t="s">
        <v>28</v>
      </c>
      <c r="E35" s="39" t="s">
        <v>85</v>
      </c>
      <c r="F35" s="40">
        <v>240</v>
      </c>
      <c r="G35" s="40">
        <v>16.98</v>
      </c>
      <c r="H35" s="40">
        <v>15.02</v>
      </c>
      <c r="I35" s="40">
        <v>26.8</v>
      </c>
      <c r="J35" s="40">
        <v>378.4</v>
      </c>
      <c r="K35" s="41" t="s">
        <v>72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0.1</v>
      </c>
      <c r="H37" s="43"/>
      <c r="I37" s="43">
        <v>15.2</v>
      </c>
      <c r="J37" s="43">
        <v>61</v>
      </c>
      <c r="K37" s="44" t="s">
        <v>56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</v>
      </c>
      <c r="H38" s="43">
        <v>5</v>
      </c>
      <c r="I38" s="43">
        <v>24.6</v>
      </c>
      <c r="J38" s="43">
        <v>117.5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87</v>
      </c>
      <c r="E40" s="53" t="s">
        <v>86</v>
      </c>
      <c r="F40" s="58">
        <v>60</v>
      </c>
      <c r="G40" s="58">
        <v>0.48</v>
      </c>
      <c r="H40" s="43">
        <v>0.06</v>
      </c>
      <c r="I40" s="58">
        <v>1.5</v>
      </c>
      <c r="J40" s="58">
        <v>8.4</v>
      </c>
      <c r="K40" s="52" t="s">
        <v>80</v>
      </c>
      <c r="L40" s="52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24.960000000000004</v>
      </c>
      <c r="H42" s="19">
        <f>SUM(H33:H41)</f>
        <v>24.98</v>
      </c>
      <c r="I42" s="19">
        <f>SUM(I33:I41)</f>
        <v>99.19</v>
      </c>
      <c r="J42" s="19">
        <f>SUM(J33:J41)</f>
        <v>700.27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1250</v>
      </c>
      <c r="G43" s="32">
        <f t="shared" ref="G43" si="10">G32+G42</f>
        <v>40.900000000000006</v>
      </c>
      <c r="H43" s="32">
        <f t="shared" ref="H43" si="11">H32+H42</f>
        <v>40.94</v>
      </c>
      <c r="I43" s="32">
        <f t="shared" ref="I43" si="12">I32+I42</f>
        <v>163.1</v>
      </c>
      <c r="J43" s="32">
        <f t="shared" ref="J43:L43" si="13">J32+J42</f>
        <v>1250.25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200</v>
      </c>
      <c r="G44" s="40">
        <v>4</v>
      </c>
      <c r="H44" s="40">
        <v>3.01</v>
      </c>
      <c r="I44" s="40">
        <v>12.97</v>
      </c>
      <c r="J44" s="40">
        <v>241</v>
      </c>
      <c r="K44" s="41" t="s">
        <v>57</v>
      </c>
      <c r="L44" s="40"/>
    </row>
    <row r="45" spans="1:12" ht="1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89</v>
      </c>
      <c r="F46" s="43">
        <v>200</v>
      </c>
      <c r="G46" s="43">
        <v>4.08</v>
      </c>
      <c r="H46" s="43">
        <v>3.54</v>
      </c>
      <c r="I46" s="43">
        <v>17.57</v>
      </c>
      <c r="J46" s="43">
        <v>118.6</v>
      </c>
      <c r="K46" s="44" t="s">
        <v>90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1.68</v>
      </c>
      <c r="H47" s="43">
        <v>1.32</v>
      </c>
      <c r="I47" s="43">
        <v>14.82</v>
      </c>
      <c r="J47" s="43">
        <v>68.97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92</v>
      </c>
      <c r="E49" s="42" t="s">
        <v>91</v>
      </c>
      <c r="F49" s="43">
        <v>60</v>
      </c>
      <c r="G49" s="43">
        <v>6.18</v>
      </c>
      <c r="H49" s="43">
        <v>8.0399999999999991</v>
      </c>
      <c r="I49" s="43">
        <v>18.600000000000001</v>
      </c>
      <c r="J49" s="43">
        <v>171.6</v>
      </c>
      <c r="K49" s="44" t="s">
        <v>93</v>
      </c>
      <c r="L49" s="43"/>
    </row>
    <row r="50" spans="1:12" ht="15">
      <c r="A50" s="23"/>
      <c r="B50" s="15"/>
      <c r="C50" s="11"/>
      <c r="D50" s="56"/>
      <c r="E50" s="52"/>
      <c r="F50" s="52"/>
      <c r="G50" s="52"/>
      <c r="H50" s="52"/>
      <c r="I50" s="52"/>
      <c r="J50" s="52"/>
      <c r="K50" s="52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SUM(F44:F49)</f>
        <v>510</v>
      </c>
      <c r="G51" s="19">
        <f>SUM(G44:G49)</f>
        <v>15.94</v>
      </c>
      <c r="H51" s="19">
        <f>SUM(H44:H49)</f>
        <v>15.91</v>
      </c>
      <c r="I51" s="19">
        <f>SUM(I44:I49)</f>
        <v>63.96</v>
      </c>
      <c r="J51" s="19">
        <f>SUM(J44:J49)</f>
        <v>600.17000000000007</v>
      </c>
      <c r="K51" s="25"/>
      <c r="L51" s="19">
        <f t="shared" ref="L51" si="14"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0.79</v>
      </c>
      <c r="H52" s="43">
        <v>0.1</v>
      </c>
      <c r="I52" s="43">
        <v>2.94</v>
      </c>
      <c r="J52" s="43">
        <v>15.42</v>
      </c>
      <c r="K52" s="44" t="s">
        <v>100</v>
      </c>
      <c r="L52" s="43"/>
    </row>
    <row r="53" spans="1:12" ht="15.75" thickBot="1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1.67</v>
      </c>
      <c r="H53" s="43">
        <v>4.29</v>
      </c>
      <c r="I53" s="43">
        <v>17.43</v>
      </c>
      <c r="J53" s="43">
        <v>124.83</v>
      </c>
      <c r="K53" s="44" t="s">
        <v>95</v>
      </c>
      <c r="L53" s="43"/>
    </row>
    <row r="54" spans="1:12" ht="15">
      <c r="A54" s="23"/>
      <c r="B54" s="15"/>
      <c r="C54" s="11"/>
      <c r="D54" s="7" t="s">
        <v>28</v>
      </c>
      <c r="E54" s="39" t="s">
        <v>96</v>
      </c>
      <c r="F54" s="40">
        <v>100</v>
      </c>
      <c r="G54" s="40">
        <v>10.4</v>
      </c>
      <c r="H54" s="40">
        <v>10.9</v>
      </c>
      <c r="I54" s="40">
        <v>10</v>
      </c>
      <c r="J54" s="40">
        <v>230</v>
      </c>
      <c r="K54" s="41" t="s">
        <v>97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8.59</v>
      </c>
      <c r="H55" s="43">
        <v>6.09</v>
      </c>
      <c r="I55" s="43">
        <v>38.64</v>
      </c>
      <c r="J55" s="43">
        <v>243.75</v>
      </c>
      <c r="K55" s="44" t="s">
        <v>59</v>
      </c>
      <c r="L55" s="43"/>
    </row>
    <row r="56" spans="1:12" ht="1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1.5</v>
      </c>
      <c r="H56" s="43">
        <v>0.3</v>
      </c>
      <c r="I56" s="43">
        <v>15.9</v>
      </c>
      <c r="J56" s="43">
        <v>108</v>
      </c>
      <c r="K56" s="44" t="s">
        <v>46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25</v>
      </c>
      <c r="G57" s="43">
        <v>1.9</v>
      </c>
      <c r="H57" s="43">
        <v>2.5</v>
      </c>
      <c r="I57" s="43">
        <v>12.3</v>
      </c>
      <c r="J57" s="43">
        <v>58.75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53</v>
      </c>
      <c r="E59" s="42" t="s">
        <v>41</v>
      </c>
      <c r="F59" s="43">
        <v>30</v>
      </c>
      <c r="G59" s="43">
        <v>0.05</v>
      </c>
      <c r="H59" s="43">
        <v>0.72</v>
      </c>
      <c r="I59" s="43">
        <v>2.78</v>
      </c>
      <c r="J59" s="43">
        <v>19.41</v>
      </c>
      <c r="K59" s="44" t="s">
        <v>54</v>
      </c>
      <c r="L59" s="43"/>
    </row>
    <row r="60" spans="1:12" ht="15">
      <c r="A60" s="23"/>
      <c r="B60" s="15"/>
      <c r="C60" s="11"/>
      <c r="D60" s="6"/>
      <c r="E60" s="52"/>
      <c r="F60" s="52"/>
      <c r="G60" s="52"/>
      <c r="H60" s="52"/>
      <c r="I60" s="52"/>
      <c r="J60" s="52"/>
      <c r="K60" s="52"/>
      <c r="L60" s="52"/>
    </row>
    <row r="61" spans="1:12" ht="15">
      <c r="A61" s="24"/>
      <c r="B61" s="17"/>
      <c r="C61" s="8"/>
      <c r="D61" s="18" t="s">
        <v>33</v>
      </c>
      <c r="E61" s="9"/>
      <c r="F61" s="19">
        <f>SUM(F52:F59)</f>
        <v>765</v>
      </c>
      <c r="G61" s="19">
        <f>SUM(G52:G59)</f>
        <v>24.9</v>
      </c>
      <c r="H61" s="19">
        <f>SUM(H52:H59)</f>
        <v>24.9</v>
      </c>
      <c r="I61" s="19">
        <f>SUM(I52:I59)</f>
        <v>99.990000000000009</v>
      </c>
      <c r="J61" s="19">
        <f>SUM(J52:J59)</f>
        <v>800.16</v>
      </c>
      <c r="K61" s="25"/>
      <c r="L61" s="19">
        <f>SUM(L52:L59)</f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1275</v>
      </c>
      <c r="G62" s="32">
        <f t="shared" ref="G62" si="15">G51+G61</f>
        <v>40.839999999999996</v>
      </c>
      <c r="H62" s="32">
        <f t="shared" ref="H62" si="16">H51+H61</f>
        <v>40.81</v>
      </c>
      <c r="I62" s="32">
        <f t="shared" ref="I62" si="17">I51+I61</f>
        <v>163.95000000000002</v>
      </c>
      <c r="J62" s="32">
        <f t="shared" ref="J62:L62" si="18">J51+J61</f>
        <v>1400.33</v>
      </c>
      <c r="K62" s="32"/>
      <c r="L62" s="32">
        <f t="shared" si="1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200</v>
      </c>
      <c r="G63" s="40">
        <v>5.3</v>
      </c>
      <c r="H63" s="40">
        <v>7.8</v>
      </c>
      <c r="I63" s="40">
        <v>20.9</v>
      </c>
      <c r="J63" s="40">
        <v>228.5</v>
      </c>
      <c r="K63" s="41" t="s">
        <v>67</v>
      </c>
      <c r="L63" s="40"/>
    </row>
    <row r="64" spans="1:12" ht="15">
      <c r="A64" s="23"/>
      <c r="B64" s="15"/>
      <c r="C64" s="11"/>
      <c r="D64" s="6"/>
      <c r="E64" s="52"/>
      <c r="F64" s="52"/>
      <c r="G64" s="52"/>
      <c r="H64" s="52"/>
      <c r="I64" s="52"/>
      <c r="J64" s="52"/>
      <c r="K64" s="52"/>
      <c r="L64" s="52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39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1.68</v>
      </c>
      <c r="H66" s="43">
        <v>1.32</v>
      </c>
      <c r="I66" s="43">
        <v>14.82</v>
      </c>
      <c r="J66" s="43">
        <v>68.97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102</v>
      </c>
      <c r="F68" s="43">
        <v>60</v>
      </c>
      <c r="G68" s="43">
        <v>8.9</v>
      </c>
      <c r="H68" s="43">
        <v>6.7</v>
      </c>
      <c r="I68" s="43">
        <v>13.2</v>
      </c>
      <c r="J68" s="43">
        <v>204</v>
      </c>
      <c r="K68" s="44" t="s">
        <v>103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19">SUM(G63:G69)</f>
        <v>15.98</v>
      </c>
      <c r="H70" s="19">
        <f t="shared" ref="H70" si="20">SUM(H63:H69)</f>
        <v>15.82</v>
      </c>
      <c r="I70" s="19">
        <f t="shared" ref="I70" si="21">SUM(I63:I69)</f>
        <v>63.92</v>
      </c>
      <c r="J70" s="19">
        <f t="shared" ref="J70:L70" si="22">SUM(J63:J69)</f>
        <v>561.47</v>
      </c>
      <c r="K70" s="25"/>
      <c r="L70" s="19">
        <f t="shared" si="2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104</v>
      </c>
      <c r="F72" s="43">
        <v>200</v>
      </c>
      <c r="G72" s="58">
        <v>4.3899999999999997</v>
      </c>
      <c r="H72" s="58">
        <v>4.21</v>
      </c>
      <c r="I72" s="58">
        <v>13.22</v>
      </c>
      <c r="J72" s="58">
        <v>118.6</v>
      </c>
      <c r="K72" s="44" t="s">
        <v>105</v>
      </c>
      <c r="L72" s="43"/>
    </row>
    <row r="73" spans="1:12" ht="15">
      <c r="A73" s="23"/>
      <c r="B73" s="15"/>
      <c r="C73" s="11"/>
      <c r="D73" s="7" t="s">
        <v>28</v>
      </c>
      <c r="E73" s="39" t="s">
        <v>60</v>
      </c>
      <c r="F73" s="40">
        <v>240</v>
      </c>
      <c r="G73" s="40">
        <v>16.100000000000001</v>
      </c>
      <c r="H73" s="40">
        <v>16.2</v>
      </c>
      <c r="I73" s="40">
        <v>49.9</v>
      </c>
      <c r="J73" s="40">
        <v>454.05</v>
      </c>
      <c r="K73" s="41" t="s">
        <v>61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0.1</v>
      </c>
      <c r="H75" s="43"/>
      <c r="I75" s="43">
        <v>15</v>
      </c>
      <c r="J75" s="43">
        <v>60</v>
      </c>
      <c r="K75" s="44" t="s">
        <v>39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25</v>
      </c>
      <c r="G76" s="43">
        <v>1.9</v>
      </c>
      <c r="H76" s="43">
        <v>2.5</v>
      </c>
      <c r="I76" s="43">
        <v>12.3</v>
      </c>
      <c r="J76" s="43">
        <v>58.75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87</v>
      </c>
      <c r="E78" s="42" t="s">
        <v>86</v>
      </c>
      <c r="F78" s="43">
        <v>60</v>
      </c>
      <c r="G78" s="43">
        <v>0.48</v>
      </c>
      <c r="H78" s="43">
        <v>0.06</v>
      </c>
      <c r="I78" s="43">
        <v>1.5</v>
      </c>
      <c r="J78" s="43">
        <v>8.4</v>
      </c>
      <c r="K78" s="44" t="s">
        <v>80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23">SUM(G71:G79)</f>
        <v>22.970000000000002</v>
      </c>
      <c r="H80" s="19">
        <f t="shared" ref="H80" si="24">SUM(H71:H79)</f>
        <v>22.97</v>
      </c>
      <c r="I80" s="19">
        <f t="shared" ref="I80" si="25">SUM(I71:I79)</f>
        <v>91.92</v>
      </c>
      <c r="J80" s="19">
        <f t="shared" ref="J80:L80" si="26">SUM(J71:J79)</f>
        <v>699.8</v>
      </c>
      <c r="K80" s="25"/>
      <c r="L80" s="19">
        <f t="shared" si="26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1235</v>
      </c>
      <c r="G81" s="32">
        <f t="shared" ref="G81" si="27">G70+G80</f>
        <v>38.950000000000003</v>
      </c>
      <c r="H81" s="32">
        <f t="shared" ref="H81" si="28">H70+H80</f>
        <v>38.79</v>
      </c>
      <c r="I81" s="32">
        <f t="shared" ref="I81" si="29">I70+I80</f>
        <v>155.84</v>
      </c>
      <c r="J81" s="32">
        <f t="shared" ref="J81:L81" si="30">J70+J80</f>
        <v>1261.27</v>
      </c>
      <c r="K81" s="32"/>
      <c r="L81" s="32">
        <f t="shared" si="30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150</v>
      </c>
      <c r="G82" s="40">
        <v>9.4</v>
      </c>
      <c r="H82" s="40">
        <v>9.8000000000000007</v>
      </c>
      <c r="I82" s="40">
        <v>11.8</v>
      </c>
      <c r="J82" s="40" t="s">
        <v>107</v>
      </c>
      <c r="K82" s="41" t="s">
        <v>108</v>
      </c>
      <c r="L82" s="40"/>
    </row>
    <row r="83" spans="1:12" ht="15">
      <c r="A83" s="23"/>
      <c r="B83" s="15"/>
      <c r="C83" s="11"/>
      <c r="D83" s="6" t="s">
        <v>92</v>
      </c>
      <c r="E83" s="42" t="s">
        <v>109</v>
      </c>
      <c r="F83" s="43">
        <v>100</v>
      </c>
      <c r="G83" s="43">
        <v>4.7</v>
      </c>
      <c r="H83" s="43">
        <v>4.8</v>
      </c>
      <c r="I83" s="43">
        <v>21.9</v>
      </c>
      <c r="J83" s="43">
        <v>205.8</v>
      </c>
      <c r="K83" s="44" t="s">
        <v>62</v>
      </c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/>
      <c r="I84" s="43">
        <v>15.2</v>
      </c>
      <c r="J84" s="43">
        <v>61</v>
      </c>
      <c r="K84" s="44" t="s">
        <v>63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1.68</v>
      </c>
      <c r="H85" s="43">
        <v>1.32</v>
      </c>
      <c r="I85" s="43">
        <v>14.82</v>
      </c>
      <c r="J85" s="43">
        <v>68.97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1">SUM(G82:G88)</f>
        <v>15.88</v>
      </c>
      <c r="H89" s="19">
        <f t="shared" ref="H89" si="32">SUM(H82:H88)</f>
        <v>15.920000000000002</v>
      </c>
      <c r="I89" s="19">
        <f t="shared" ref="I89" si="33">SUM(I82:I88)</f>
        <v>63.720000000000006</v>
      </c>
      <c r="J89" s="19">
        <f t="shared" ref="J89:L89" si="34">SUM(J82:J88)</f>
        <v>335.77</v>
      </c>
      <c r="K89" s="25"/>
      <c r="L89" s="19">
        <f t="shared" si="3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0.66</v>
      </c>
      <c r="H90" s="43">
        <v>5.42</v>
      </c>
      <c r="I90" s="43">
        <v>4.4400000000000004</v>
      </c>
      <c r="J90" s="43">
        <v>69.5</v>
      </c>
      <c r="K90" s="44" t="s">
        <v>65</v>
      </c>
      <c r="L90" s="43"/>
    </row>
    <row r="91" spans="1:12" ht="1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2.4</v>
      </c>
      <c r="H91" s="43">
        <v>4.5</v>
      </c>
      <c r="I91" s="43">
        <v>9.3000000000000007</v>
      </c>
      <c r="J91" s="43">
        <v>93.77</v>
      </c>
      <c r="K91" s="44" t="s">
        <v>111</v>
      </c>
      <c r="L91" s="43"/>
    </row>
    <row r="92" spans="1:12" ht="15.75" thickBot="1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12.81</v>
      </c>
      <c r="H92" s="43">
        <v>9.0299999999999994</v>
      </c>
      <c r="I92" s="43">
        <v>24.45</v>
      </c>
      <c r="J92" s="43">
        <v>265.89999999999998</v>
      </c>
      <c r="K92" s="44" t="s">
        <v>113</v>
      </c>
      <c r="L92" s="43"/>
    </row>
    <row r="93" spans="1:12" ht="15">
      <c r="A93" s="23"/>
      <c r="B93" s="15"/>
      <c r="C93" s="11"/>
      <c r="D93" s="7" t="s">
        <v>29</v>
      </c>
      <c r="E93" s="39" t="s">
        <v>47</v>
      </c>
      <c r="F93" s="40">
        <v>150</v>
      </c>
      <c r="G93" s="40">
        <v>3.06</v>
      </c>
      <c r="H93" s="40">
        <v>4.8</v>
      </c>
      <c r="I93" s="40">
        <v>20.43</v>
      </c>
      <c r="J93" s="40">
        <v>206.25</v>
      </c>
      <c r="K93" s="41" t="s">
        <v>55</v>
      </c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/>
      <c r="I94" s="43">
        <v>15.2</v>
      </c>
      <c r="J94" s="43">
        <v>61</v>
      </c>
      <c r="K94" s="44" t="s">
        <v>63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25</v>
      </c>
      <c r="G95" s="43">
        <v>1.9</v>
      </c>
      <c r="H95" s="43">
        <v>2.5</v>
      </c>
      <c r="I95" s="43">
        <v>12.3</v>
      </c>
      <c r="J95" s="43">
        <v>58.75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87</v>
      </c>
      <c r="E97" s="42" t="s">
        <v>79</v>
      </c>
      <c r="F97" s="43">
        <v>60</v>
      </c>
      <c r="G97" s="58">
        <v>0.66</v>
      </c>
      <c r="H97" s="58">
        <v>0.12</v>
      </c>
      <c r="I97" s="58">
        <v>2.2799999999999998</v>
      </c>
      <c r="J97" s="58">
        <v>14.4</v>
      </c>
      <c r="K97" s="52" t="s">
        <v>80</v>
      </c>
      <c r="L97" s="52"/>
    </row>
    <row r="98" spans="1:12" ht="15">
      <c r="A98" s="23"/>
      <c r="B98" s="15"/>
      <c r="C98" s="11"/>
      <c r="D98" s="6"/>
      <c r="E98" s="52"/>
      <c r="F98" s="52"/>
      <c r="G98" s="52"/>
      <c r="H98" s="52"/>
      <c r="I98" s="52"/>
      <c r="J98" s="52"/>
      <c r="K98" s="52"/>
      <c r="L98" s="52"/>
    </row>
    <row r="99" spans="1:12" ht="15">
      <c r="A99" s="24"/>
      <c r="B99" s="17"/>
      <c r="C99" s="8"/>
      <c r="D99" s="18" t="s">
        <v>33</v>
      </c>
      <c r="E99" s="9"/>
      <c r="F99" s="19">
        <f>SUM(F90:F96)</f>
        <v>735</v>
      </c>
      <c r="G99" s="19">
        <f>SUM(G90:G96)</f>
        <v>20.93</v>
      </c>
      <c r="H99" s="19">
        <f>SUM(H90:H96)</f>
        <v>26.25</v>
      </c>
      <c r="I99" s="19">
        <f>SUM(I90:I96)</f>
        <v>86.11999999999999</v>
      </c>
      <c r="J99" s="19">
        <f>SUM(J90:J96)</f>
        <v>755.17</v>
      </c>
      <c r="K99" s="25"/>
      <c r="L99" s="19">
        <f>SUM(L90:L96)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1235</v>
      </c>
      <c r="G100" s="32">
        <f t="shared" ref="G100" si="35">G89+G99</f>
        <v>36.81</v>
      </c>
      <c r="H100" s="32">
        <f t="shared" ref="H100" si="36">H89+H99</f>
        <v>42.17</v>
      </c>
      <c r="I100" s="32">
        <f t="shared" ref="I100" si="37">I89+I99</f>
        <v>149.84</v>
      </c>
      <c r="J100" s="32">
        <f t="shared" ref="J100:L100" si="38">J89+J99</f>
        <v>1090.94</v>
      </c>
      <c r="K100" s="32"/>
      <c r="L100" s="32">
        <f t="shared" si="38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114</v>
      </c>
      <c r="F101" s="43">
        <v>200</v>
      </c>
      <c r="G101" s="43">
        <v>9.8000000000000007</v>
      </c>
      <c r="H101" s="43">
        <v>2.4</v>
      </c>
      <c r="I101" s="43">
        <v>8.6999999999999993</v>
      </c>
      <c r="J101" s="43">
        <v>228.8</v>
      </c>
      <c r="K101" s="44" t="s">
        <v>115</v>
      </c>
      <c r="L101" s="43"/>
    </row>
    <row r="102" spans="1:12" ht="15">
      <c r="A102" s="23"/>
      <c r="B102" s="15"/>
      <c r="C102" s="11"/>
      <c r="D102" s="6" t="s">
        <v>92</v>
      </c>
      <c r="E102" s="42" t="s">
        <v>116</v>
      </c>
      <c r="F102" s="43">
        <v>50</v>
      </c>
      <c r="G102" s="43">
        <v>4.3</v>
      </c>
      <c r="H102" s="43">
        <v>5</v>
      </c>
      <c r="I102" s="43">
        <v>25.3</v>
      </c>
      <c r="J102" s="43">
        <v>198</v>
      </c>
      <c r="K102" s="44" t="s">
        <v>117</v>
      </c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39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1.68</v>
      </c>
      <c r="H104" s="43">
        <v>1.32</v>
      </c>
      <c r="I104" s="43">
        <v>14.82</v>
      </c>
      <c r="J104" s="43">
        <v>68.97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118</v>
      </c>
      <c r="E106" s="42" t="s">
        <v>119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120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39">SUM(G101:G107)</f>
        <v>15.96</v>
      </c>
      <c r="H108" s="19">
        <f t="shared" si="39"/>
        <v>15.97</v>
      </c>
      <c r="I108" s="19">
        <f t="shared" si="39"/>
        <v>63.95</v>
      </c>
      <c r="J108" s="19">
        <f t="shared" si="39"/>
        <v>621.77</v>
      </c>
      <c r="K108" s="25"/>
      <c r="L108" s="19">
        <f t="shared" ref="L108" si="40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86</v>
      </c>
      <c r="F109" s="59">
        <v>60</v>
      </c>
      <c r="G109" s="59">
        <v>0.48</v>
      </c>
      <c r="H109" s="59">
        <v>0.06</v>
      </c>
      <c r="I109" s="59">
        <v>1.5</v>
      </c>
      <c r="J109" s="59">
        <v>8.4</v>
      </c>
      <c r="K109" s="44" t="s">
        <v>80</v>
      </c>
      <c r="L109" s="43"/>
    </row>
    <row r="110" spans="1:12" ht="1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1.6</v>
      </c>
      <c r="H110" s="43">
        <v>4.07</v>
      </c>
      <c r="I110" s="43">
        <v>19.600000000000001</v>
      </c>
      <c r="J110" s="43">
        <v>85.88</v>
      </c>
      <c r="K110" s="44" t="s">
        <v>122</v>
      </c>
      <c r="L110" s="43"/>
    </row>
    <row r="111" spans="1:12" ht="15">
      <c r="A111" s="23"/>
      <c r="B111" s="15"/>
      <c r="C111" s="11"/>
      <c r="D111" s="7" t="s">
        <v>28</v>
      </c>
      <c r="E111" s="42" t="s">
        <v>123</v>
      </c>
      <c r="F111" s="43">
        <v>90</v>
      </c>
      <c r="G111" s="43">
        <v>6.62</v>
      </c>
      <c r="H111" s="43">
        <v>17.059999999999999</v>
      </c>
      <c r="I111" s="43">
        <v>18.079999999999998</v>
      </c>
      <c r="J111" s="43">
        <v>258.98</v>
      </c>
      <c r="K111" s="44" t="s">
        <v>124</v>
      </c>
      <c r="L111" s="43"/>
    </row>
    <row r="112" spans="1:12" ht="1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14.03</v>
      </c>
      <c r="H112" s="43">
        <v>1.21</v>
      </c>
      <c r="I112" s="43">
        <v>33.119999999999997</v>
      </c>
      <c r="J112" s="43"/>
      <c r="K112" s="44" t="s">
        <v>125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56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1.9</v>
      </c>
      <c r="H114" s="43">
        <v>2.5</v>
      </c>
      <c r="I114" s="43">
        <v>12.3</v>
      </c>
      <c r="J114" s="43">
        <v>58.75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52"/>
      <c r="F117" s="52"/>
      <c r="G117" s="52"/>
      <c r="H117" s="52"/>
      <c r="I117" s="52"/>
      <c r="J117" s="52"/>
      <c r="K117" s="52"/>
      <c r="L117" s="52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725</v>
      </c>
      <c r="G118" s="19">
        <f>SUM(G109:G116)</f>
        <v>24.729999999999997</v>
      </c>
      <c r="H118" s="19">
        <f>SUM(H109:H116)</f>
        <v>24.9</v>
      </c>
      <c r="I118" s="19">
        <f>SUM(I109:I116)</f>
        <v>99.6</v>
      </c>
      <c r="J118" s="19">
        <f>SUM(J109:J116)</f>
        <v>472.01</v>
      </c>
      <c r="K118" s="25"/>
      <c r="L118" s="19">
        <f>SUM(L109:L116)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1235</v>
      </c>
      <c r="G119" s="32">
        <f t="shared" ref="G119" si="41">G108+G118</f>
        <v>40.69</v>
      </c>
      <c r="H119" s="32">
        <f t="shared" ref="H119" si="42">H108+H118</f>
        <v>40.869999999999997</v>
      </c>
      <c r="I119" s="32">
        <f t="shared" ref="I119" si="43">I108+I118</f>
        <v>163.55000000000001</v>
      </c>
      <c r="J119" s="32">
        <f t="shared" ref="J119:L119" si="44">J108+J118</f>
        <v>1093.78</v>
      </c>
      <c r="K119" s="32"/>
      <c r="L119" s="32">
        <f t="shared" si="44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165</v>
      </c>
      <c r="G120" s="40">
        <v>13.8</v>
      </c>
      <c r="H120" s="40">
        <v>14.2</v>
      </c>
      <c r="I120" s="40">
        <v>28.1</v>
      </c>
      <c r="J120" s="40">
        <v>393</v>
      </c>
      <c r="K120" s="41" t="s">
        <v>127</v>
      </c>
      <c r="L120" s="40"/>
    </row>
    <row r="121" spans="1:12" ht="15">
      <c r="A121" s="14"/>
      <c r="B121" s="15"/>
      <c r="C121" s="11"/>
      <c r="D121" s="6" t="s">
        <v>51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/>
      <c r="I122" s="43">
        <v>15.2</v>
      </c>
      <c r="J122" s="43">
        <v>61</v>
      </c>
      <c r="K122" s="44" t="s">
        <v>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25</v>
      </c>
      <c r="G123" s="43">
        <v>34.479999999999997</v>
      </c>
      <c r="H123" s="43">
        <v>0.84</v>
      </c>
      <c r="I123" s="43">
        <v>0.66</v>
      </c>
      <c r="J123" s="43">
        <v>7.41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73</v>
      </c>
      <c r="F124" s="43">
        <v>125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74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45">SUM(G120:G126)</f>
        <v>48.779999999999994</v>
      </c>
      <c r="H127" s="19">
        <f t="shared" si="45"/>
        <v>15.44</v>
      </c>
      <c r="I127" s="19">
        <f t="shared" si="45"/>
        <v>53.759999999999991</v>
      </c>
      <c r="J127" s="19">
        <f t="shared" si="45"/>
        <v>508.41</v>
      </c>
      <c r="K127" s="25"/>
      <c r="L127" s="19">
        <f t="shared" ref="L127" si="46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14.4</v>
      </c>
      <c r="K128" s="44" t="s">
        <v>80</v>
      </c>
      <c r="L128" s="43"/>
    </row>
    <row r="129" spans="1:12" ht="15">
      <c r="A129" s="14"/>
      <c r="B129" s="15"/>
      <c r="C129" s="11"/>
      <c r="D129" s="7" t="s">
        <v>27</v>
      </c>
      <c r="E129" s="42" t="s">
        <v>128</v>
      </c>
      <c r="F129" s="43">
        <v>200</v>
      </c>
      <c r="G129" s="43">
        <v>1.76</v>
      </c>
      <c r="H129" s="43">
        <v>2.36</v>
      </c>
      <c r="I129" s="43">
        <v>11.76</v>
      </c>
      <c r="J129" s="43">
        <v>175.48</v>
      </c>
      <c r="K129" s="44" t="s">
        <v>129</v>
      </c>
      <c r="L129" s="43"/>
    </row>
    <row r="130" spans="1:12" ht="15.75" thickBot="1">
      <c r="A130" s="14"/>
      <c r="B130" s="15"/>
      <c r="C130" s="11"/>
      <c r="D130" s="7" t="s">
        <v>28</v>
      </c>
      <c r="E130" s="42" t="s">
        <v>130</v>
      </c>
      <c r="F130" s="43">
        <v>240</v>
      </c>
      <c r="G130" s="43">
        <v>7.87</v>
      </c>
      <c r="H130" s="43">
        <v>11.65</v>
      </c>
      <c r="I130" s="43">
        <v>28.05</v>
      </c>
      <c r="J130" s="43">
        <v>305.58</v>
      </c>
      <c r="K130" s="44" t="s">
        <v>68</v>
      </c>
      <c r="L130" s="43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/>
      <c r="I132" s="43">
        <v>15.2</v>
      </c>
      <c r="J132" s="43">
        <v>61</v>
      </c>
      <c r="K132" s="44" t="s">
        <v>63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25</v>
      </c>
      <c r="G133" s="43">
        <v>3.8</v>
      </c>
      <c r="H133" s="43">
        <v>5</v>
      </c>
      <c r="I133" s="43">
        <v>24.6</v>
      </c>
      <c r="J133" s="43">
        <v>117.5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56"/>
      <c r="E136" s="52"/>
      <c r="F136" s="52"/>
      <c r="G136" s="52"/>
      <c r="H136" s="52"/>
      <c r="I136" s="52"/>
      <c r="J136" s="52"/>
      <c r="K136" s="52"/>
      <c r="L136" s="52"/>
    </row>
    <row r="137" spans="1:12" ht="15">
      <c r="A137" s="16"/>
      <c r="B137" s="17"/>
      <c r="C137" s="8"/>
      <c r="D137" s="18" t="s">
        <v>33</v>
      </c>
      <c r="E137" s="9"/>
      <c r="F137" s="19">
        <f>SUM(F128:F135)</f>
        <v>725</v>
      </c>
      <c r="G137" s="19">
        <f>SUM(G128:G135)</f>
        <v>14.189999999999998</v>
      </c>
      <c r="H137" s="19">
        <f>SUM(H128:H135)</f>
        <v>19.130000000000003</v>
      </c>
      <c r="I137" s="19">
        <f>SUM(I128:I135)</f>
        <v>81.890000000000015</v>
      </c>
      <c r="J137" s="19">
        <f>SUM(J128:J135)</f>
        <v>673.96</v>
      </c>
      <c r="K137" s="25"/>
      <c r="L137" s="19">
        <f>SUM(L128:L135)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1240</v>
      </c>
      <c r="G138" s="32">
        <f t="shared" ref="G138" si="47">G127+G137</f>
        <v>62.969999999999992</v>
      </c>
      <c r="H138" s="32">
        <f t="shared" ref="H138" si="48">H127+H137</f>
        <v>34.57</v>
      </c>
      <c r="I138" s="32">
        <f t="shared" ref="I138" si="49">I127+I137</f>
        <v>135.65</v>
      </c>
      <c r="J138" s="32">
        <f t="shared" ref="J138:L138" si="50">J127+J137</f>
        <v>1182.3700000000001</v>
      </c>
      <c r="K138" s="32"/>
      <c r="L138" s="32">
        <f t="shared" si="50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200</v>
      </c>
      <c r="G139" s="40">
        <v>2.2400000000000002</v>
      </c>
      <c r="H139" s="40">
        <v>4.4000000000000004</v>
      </c>
      <c r="I139" s="40">
        <v>18.399999999999999</v>
      </c>
      <c r="J139" s="40">
        <v>232</v>
      </c>
      <c r="K139" s="41" t="s">
        <v>132</v>
      </c>
      <c r="L139" s="40"/>
    </row>
    <row r="140" spans="1:12" ht="15">
      <c r="A140" s="23"/>
      <c r="B140" s="15"/>
      <c r="C140" s="11"/>
      <c r="D140" s="6" t="s">
        <v>51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3.08</v>
      </c>
      <c r="H141" s="43">
        <v>3.54</v>
      </c>
      <c r="I141" s="43">
        <v>17.57</v>
      </c>
      <c r="J141" s="43">
        <v>118.6</v>
      </c>
      <c r="K141" s="44">
        <v>496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1.68</v>
      </c>
      <c r="H142" s="43">
        <v>1.32</v>
      </c>
      <c r="I142" s="43">
        <v>14.82</v>
      </c>
      <c r="J142" s="43">
        <v>68.97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26</v>
      </c>
      <c r="E145" s="42" t="s">
        <v>133</v>
      </c>
      <c r="F145" s="43">
        <v>60</v>
      </c>
      <c r="G145" s="43">
        <v>8.9</v>
      </c>
      <c r="H145" s="43">
        <v>6.7</v>
      </c>
      <c r="I145" s="43">
        <v>13.2</v>
      </c>
      <c r="J145" s="43">
        <v>204</v>
      </c>
      <c r="K145" s="44" t="s">
        <v>103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51">SUM(G139:G145)</f>
        <v>15.9</v>
      </c>
      <c r="H146" s="19">
        <f t="shared" si="51"/>
        <v>15.96</v>
      </c>
      <c r="I146" s="19">
        <f t="shared" si="51"/>
        <v>63.989999999999995</v>
      </c>
      <c r="J146" s="19">
        <f t="shared" si="51"/>
        <v>623.57000000000005</v>
      </c>
      <c r="K146" s="25"/>
      <c r="L146" s="19">
        <f t="shared" ref="L146" si="5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139</v>
      </c>
      <c r="F147" s="58">
        <v>60</v>
      </c>
      <c r="G147" s="58">
        <v>0.79</v>
      </c>
      <c r="H147" s="58">
        <v>0.1</v>
      </c>
      <c r="I147" s="58">
        <v>2.94</v>
      </c>
      <c r="J147" s="58">
        <v>15.42</v>
      </c>
      <c r="K147" s="44" t="s">
        <v>140</v>
      </c>
      <c r="L147" s="43"/>
    </row>
    <row r="148" spans="1:12" ht="15">
      <c r="A148" s="23"/>
      <c r="B148" s="15"/>
      <c r="C148" s="11"/>
      <c r="D148" s="7" t="s">
        <v>27</v>
      </c>
      <c r="E148" s="42" t="s">
        <v>134</v>
      </c>
      <c r="F148" s="43">
        <v>200</v>
      </c>
      <c r="G148" s="43">
        <v>3.55</v>
      </c>
      <c r="H148" s="43">
        <v>5.1100000000000003</v>
      </c>
      <c r="I148" s="43">
        <v>14.16</v>
      </c>
      <c r="J148" s="43">
        <v>127.75</v>
      </c>
      <c r="K148" s="44" t="s">
        <v>135</v>
      </c>
      <c r="L148" s="43"/>
    </row>
    <row r="149" spans="1:12" ht="15.75" thickBot="1">
      <c r="A149" s="23"/>
      <c r="B149" s="15"/>
      <c r="C149" s="11"/>
      <c r="D149" s="7" t="s">
        <v>28</v>
      </c>
      <c r="E149" s="42" t="s">
        <v>136</v>
      </c>
      <c r="F149" s="43">
        <v>90</v>
      </c>
      <c r="G149" s="43">
        <v>11.6</v>
      </c>
      <c r="H149" s="43">
        <v>11.7</v>
      </c>
      <c r="I149" s="43">
        <v>26.4</v>
      </c>
      <c r="J149" s="43">
        <v>202.2</v>
      </c>
      <c r="K149" s="44" t="s">
        <v>137</v>
      </c>
      <c r="L149" s="43"/>
    </row>
    <row r="150" spans="1:12" ht="15">
      <c r="A150" s="23"/>
      <c r="B150" s="15"/>
      <c r="C150" s="11"/>
      <c r="D150" s="7" t="s">
        <v>29</v>
      </c>
      <c r="E150" s="39" t="s">
        <v>138</v>
      </c>
      <c r="F150" s="40">
        <v>150</v>
      </c>
      <c r="G150" s="40">
        <v>5.52</v>
      </c>
      <c r="H150" s="40">
        <v>4.5</v>
      </c>
      <c r="I150" s="40">
        <v>26.44</v>
      </c>
      <c r="J150" s="40">
        <v>168.45</v>
      </c>
      <c r="K150" s="41" t="s">
        <v>52</v>
      </c>
      <c r="L150" s="43"/>
    </row>
    <row r="151" spans="1:12" ht="1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1.5</v>
      </c>
      <c r="H151" s="43">
        <v>0.3</v>
      </c>
      <c r="I151" s="43">
        <v>15.9</v>
      </c>
      <c r="J151" s="43">
        <v>108</v>
      </c>
      <c r="K151" s="44" t="s">
        <v>70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25</v>
      </c>
      <c r="G152" s="43">
        <v>1.9</v>
      </c>
      <c r="H152" s="43">
        <v>2.5</v>
      </c>
      <c r="I152" s="43">
        <v>12.3</v>
      </c>
      <c r="J152" s="43">
        <v>58.75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51" t="s">
        <v>28</v>
      </c>
      <c r="E154" s="53" t="s">
        <v>41</v>
      </c>
      <c r="F154" s="58">
        <v>30</v>
      </c>
      <c r="G154" s="58">
        <v>0.05</v>
      </c>
      <c r="H154" s="58">
        <v>0.72</v>
      </c>
      <c r="I154" s="58">
        <v>0.78</v>
      </c>
      <c r="J154" s="58">
        <v>19.41</v>
      </c>
      <c r="K154" s="44" t="s">
        <v>54</v>
      </c>
      <c r="L154" s="43"/>
    </row>
    <row r="155" spans="1:12" ht="15">
      <c r="A155" s="23"/>
      <c r="B155" s="15"/>
      <c r="C155" s="11"/>
      <c r="D155" s="6"/>
      <c r="E155" s="52"/>
      <c r="F155" s="52"/>
      <c r="G155" s="52"/>
      <c r="H155" s="52"/>
      <c r="I155" s="52"/>
      <c r="J155" s="52"/>
      <c r="K155" s="52"/>
      <c r="L155" s="52"/>
    </row>
    <row r="156" spans="1:12" ht="15">
      <c r="A156" s="24"/>
      <c r="B156" s="17"/>
      <c r="C156" s="8"/>
      <c r="D156" s="18" t="s">
        <v>33</v>
      </c>
      <c r="E156" s="9"/>
      <c r="F156" s="19">
        <f>SUM(F147:F154)</f>
        <v>755</v>
      </c>
      <c r="G156" s="19">
        <f>SUM(G147:G154)</f>
        <v>24.91</v>
      </c>
      <c r="H156" s="19">
        <f>SUM(H147:H154)</f>
        <v>24.93</v>
      </c>
      <c r="I156" s="19">
        <f>SUM(I147:I154)</f>
        <v>98.92</v>
      </c>
      <c r="J156" s="19">
        <f>SUM(J147:J154)</f>
        <v>699.9799999999999</v>
      </c>
      <c r="K156" s="25"/>
      <c r="L156" s="19">
        <f>SUM(L147:L154)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1265</v>
      </c>
      <c r="G157" s="32">
        <f t="shared" ref="G157" si="53">G146+G156</f>
        <v>40.81</v>
      </c>
      <c r="H157" s="32">
        <f t="shared" ref="H157" si="54">H146+H156</f>
        <v>40.89</v>
      </c>
      <c r="I157" s="32">
        <f t="shared" ref="I157" si="55">I146+I156</f>
        <v>162.91</v>
      </c>
      <c r="J157" s="32">
        <f t="shared" ref="J157:L157" si="56">J146+J156</f>
        <v>1323.55</v>
      </c>
      <c r="K157" s="32"/>
      <c r="L157" s="32">
        <f t="shared" si="56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141</v>
      </c>
      <c r="F158" s="40">
        <v>200</v>
      </c>
      <c r="G158" s="40">
        <v>10.9</v>
      </c>
      <c r="H158" s="40">
        <v>12.8</v>
      </c>
      <c r="I158" s="40">
        <v>13.9</v>
      </c>
      <c r="J158" s="40">
        <v>283.64999999999998</v>
      </c>
      <c r="K158" s="54" t="s">
        <v>142</v>
      </c>
      <c r="L158" s="40"/>
    </row>
    <row r="159" spans="1:12" ht="15">
      <c r="A159" s="23"/>
      <c r="B159" s="15"/>
      <c r="C159" s="11"/>
      <c r="D159" s="6" t="s">
        <v>144</v>
      </c>
      <c r="E159" s="42" t="s">
        <v>143</v>
      </c>
      <c r="F159" s="43">
        <v>60</v>
      </c>
      <c r="G159" s="43">
        <v>3.26</v>
      </c>
      <c r="H159" s="43">
        <v>1.86</v>
      </c>
      <c r="I159" s="43">
        <v>20.23</v>
      </c>
      <c r="J159" s="43">
        <v>110.5</v>
      </c>
      <c r="K159" s="44" t="s">
        <v>145</v>
      </c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39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60">
        <v>1.68</v>
      </c>
      <c r="H161" s="60">
        <v>1.32</v>
      </c>
      <c r="I161" s="60">
        <v>14.82</v>
      </c>
      <c r="J161" s="60">
        <v>68.97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57">SUM(G158:G164)</f>
        <v>15.94</v>
      </c>
      <c r="H165" s="19">
        <f t="shared" si="57"/>
        <v>15.98</v>
      </c>
      <c r="I165" s="19">
        <f t="shared" si="57"/>
        <v>63.95</v>
      </c>
      <c r="J165" s="19">
        <f t="shared" si="57"/>
        <v>523.12</v>
      </c>
      <c r="K165" s="25"/>
      <c r="L165" s="19">
        <f t="shared" ref="L165" si="5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79</v>
      </c>
      <c r="F166" s="60">
        <v>60</v>
      </c>
      <c r="G166" s="60">
        <v>0.66</v>
      </c>
      <c r="H166" s="60">
        <v>0.12</v>
      </c>
      <c r="I166" s="60">
        <v>2.2799999999999998</v>
      </c>
      <c r="J166" s="60">
        <v>14.4</v>
      </c>
      <c r="K166" s="61" t="s">
        <v>80</v>
      </c>
      <c r="L166" s="43"/>
    </row>
    <row r="167" spans="1:12" ht="15.75" thickBot="1">
      <c r="A167" s="23"/>
      <c r="B167" s="15"/>
      <c r="C167" s="11"/>
      <c r="D167" s="7" t="s">
        <v>27</v>
      </c>
      <c r="E167" s="55" t="s">
        <v>146</v>
      </c>
      <c r="F167" s="60">
        <v>200</v>
      </c>
      <c r="G167" s="60">
        <v>2.57</v>
      </c>
      <c r="H167" s="60">
        <v>5.54</v>
      </c>
      <c r="I167" s="60">
        <v>11.62</v>
      </c>
      <c r="J167" s="60">
        <v>115.75</v>
      </c>
      <c r="K167" s="61" t="s">
        <v>147</v>
      </c>
      <c r="L167" s="43"/>
    </row>
    <row r="168" spans="1:12" ht="15">
      <c r="A168" s="23"/>
      <c r="B168" s="15"/>
      <c r="C168" s="11"/>
      <c r="D168" s="7" t="s">
        <v>28</v>
      </c>
      <c r="E168" s="53" t="s">
        <v>148</v>
      </c>
      <c r="F168" s="60">
        <v>90</v>
      </c>
      <c r="G168" s="60">
        <v>11.8</v>
      </c>
      <c r="H168" s="60">
        <v>7.3</v>
      </c>
      <c r="I168" s="60">
        <v>16.5</v>
      </c>
      <c r="J168" s="60">
        <v>225.4</v>
      </c>
      <c r="K168" s="54" t="s">
        <v>149</v>
      </c>
      <c r="L168" s="43"/>
    </row>
    <row r="169" spans="1:12" ht="15">
      <c r="A169" s="23"/>
      <c r="B169" s="15"/>
      <c r="C169" s="11"/>
      <c r="D169" s="7" t="s">
        <v>29</v>
      </c>
      <c r="E169" s="55" t="s">
        <v>47</v>
      </c>
      <c r="F169" s="60">
        <v>150</v>
      </c>
      <c r="G169" s="60">
        <v>3.06</v>
      </c>
      <c r="H169" s="60">
        <v>4.8</v>
      </c>
      <c r="I169" s="60">
        <v>20.43</v>
      </c>
      <c r="J169" s="60">
        <v>206.25</v>
      </c>
      <c r="K169" s="61" t="s">
        <v>55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0.1</v>
      </c>
      <c r="H170" s="43"/>
      <c r="I170" s="43">
        <v>15</v>
      </c>
      <c r="J170" s="43">
        <v>60</v>
      </c>
      <c r="K170" s="44" t="s">
        <v>39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25</v>
      </c>
      <c r="G171" s="60">
        <v>1.9</v>
      </c>
      <c r="H171" s="60">
        <v>2.5</v>
      </c>
      <c r="I171" s="60">
        <v>12.3</v>
      </c>
      <c r="J171" s="60">
        <v>58.75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1" t="s">
        <v>28</v>
      </c>
      <c r="E173" s="42" t="s">
        <v>41</v>
      </c>
      <c r="F173" s="43">
        <v>30</v>
      </c>
      <c r="G173" s="60">
        <v>0.05</v>
      </c>
      <c r="H173" s="60">
        <v>0.72</v>
      </c>
      <c r="I173" s="60">
        <v>2.78</v>
      </c>
      <c r="J173" s="43">
        <v>32.35</v>
      </c>
      <c r="K173" s="44" t="s">
        <v>42</v>
      </c>
      <c r="L173" s="43"/>
    </row>
    <row r="174" spans="1:12" ht="15">
      <c r="A174" s="23"/>
      <c r="B174" s="15"/>
      <c r="C174" s="11"/>
      <c r="D174" s="51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59">SUM(G166:G174)</f>
        <v>20.14</v>
      </c>
      <c r="H175" s="19">
        <f t="shared" si="59"/>
        <v>20.98</v>
      </c>
      <c r="I175" s="19">
        <f t="shared" si="59"/>
        <v>80.91</v>
      </c>
      <c r="J175" s="19">
        <f t="shared" si="59"/>
        <v>712.9</v>
      </c>
      <c r="K175" s="25"/>
      <c r="L175" s="19">
        <f t="shared" ref="L175" si="60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1265</v>
      </c>
      <c r="G176" s="32">
        <f t="shared" ref="G176" si="61">G165+G175</f>
        <v>36.08</v>
      </c>
      <c r="H176" s="32">
        <f t="shared" ref="H176" si="62">H165+H175</f>
        <v>36.96</v>
      </c>
      <c r="I176" s="32">
        <f t="shared" ref="I176" si="63">I165+I175</f>
        <v>144.86000000000001</v>
      </c>
      <c r="J176" s="32">
        <f t="shared" ref="J176:L176" si="64">J165+J175</f>
        <v>1236.02</v>
      </c>
      <c r="K176" s="32"/>
      <c r="L176" s="32">
        <f t="shared" si="6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2" t="s">
        <v>150</v>
      </c>
      <c r="F177" s="63">
        <v>200</v>
      </c>
      <c r="G177" s="63">
        <v>12.6</v>
      </c>
      <c r="H177" s="63">
        <v>5.6</v>
      </c>
      <c r="I177" s="63">
        <v>30.8</v>
      </c>
      <c r="J177" s="63">
        <v>307.8</v>
      </c>
      <c r="K177" s="54" t="s">
        <v>151</v>
      </c>
      <c r="L177" s="40"/>
    </row>
    <row r="178" spans="1:12" ht="15">
      <c r="A178" s="23"/>
      <c r="B178" s="15"/>
      <c r="C178" s="11"/>
      <c r="D178" s="66" t="s">
        <v>87</v>
      </c>
      <c r="E178" s="64" t="s">
        <v>86</v>
      </c>
      <c r="F178" s="65">
        <v>60</v>
      </c>
      <c r="G178" s="67">
        <v>0.48</v>
      </c>
      <c r="H178" s="67">
        <v>0.06</v>
      </c>
      <c r="I178" s="67">
        <v>1.5</v>
      </c>
      <c r="J178" s="43">
        <v>8.4</v>
      </c>
      <c r="K178" s="61" t="s">
        <v>80</v>
      </c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</v>
      </c>
      <c r="H179" s="43"/>
      <c r="I179" s="43">
        <v>15</v>
      </c>
      <c r="J179" s="43">
        <v>60</v>
      </c>
      <c r="K179" s="44" t="s">
        <v>56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60">
        <v>1.68</v>
      </c>
      <c r="H180" s="60">
        <v>1.32</v>
      </c>
      <c r="I180" s="60">
        <v>14.82</v>
      </c>
      <c r="J180" s="60">
        <v>68.97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65">SUM(G177:G183)</f>
        <v>14.86</v>
      </c>
      <c r="H184" s="19">
        <f t="shared" si="65"/>
        <v>6.9799999999999995</v>
      </c>
      <c r="I184" s="19">
        <f t="shared" si="65"/>
        <v>62.12</v>
      </c>
      <c r="J184" s="19">
        <f t="shared" si="65"/>
        <v>445.16999999999996</v>
      </c>
      <c r="K184" s="25"/>
      <c r="L184" s="19">
        <f t="shared" ref="L184" si="6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86</v>
      </c>
      <c r="F185" s="65">
        <v>60</v>
      </c>
      <c r="G185" s="67">
        <v>0.48</v>
      </c>
      <c r="H185" s="67">
        <v>0.06</v>
      </c>
      <c r="I185" s="67">
        <v>1.5</v>
      </c>
      <c r="J185" s="43">
        <v>8.4</v>
      </c>
      <c r="K185" s="61" t="s">
        <v>80</v>
      </c>
      <c r="L185" s="43"/>
    </row>
    <row r="186" spans="1:12" ht="15.75" thickBot="1">
      <c r="A186" s="23"/>
      <c r="B186" s="15"/>
      <c r="C186" s="11"/>
      <c r="D186" s="7" t="s">
        <v>27</v>
      </c>
      <c r="E186" s="55" t="s">
        <v>152</v>
      </c>
      <c r="F186" s="60">
        <v>200</v>
      </c>
      <c r="G186" s="60">
        <v>2.5</v>
      </c>
      <c r="H186" s="60">
        <v>7.4</v>
      </c>
      <c r="I186" s="60">
        <v>13.03</v>
      </c>
      <c r="J186" s="43">
        <v>240</v>
      </c>
      <c r="K186" s="61" t="s">
        <v>153</v>
      </c>
      <c r="L186" s="43"/>
    </row>
    <row r="187" spans="1:12" ht="15">
      <c r="A187" s="23"/>
      <c r="B187" s="15"/>
      <c r="C187" s="11"/>
      <c r="D187" s="7" t="s">
        <v>28</v>
      </c>
      <c r="E187" s="62" t="s">
        <v>154</v>
      </c>
      <c r="F187" s="63">
        <v>100</v>
      </c>
      <c r="G187" s="63">
        <v>12.32</v>
      </c>
      <c r="H187" s="63">
        <v>5.6</v>
      </c>
      <c r="I187" s="63">
        <v>4.25</v>
      </c>
      <c r="J187" s="40">
        <v>122.1</v>
      </c>
      <c r="K187" s="54" t="s">
        <v>155</v>
      </c>
      <c r="L187" s="43"/>
    </row>
    <row r="188" spans="1:12" ht="15">
      <c r="A188" s="23"/>
      <c r="B188" s="15"/>
      <c r="C188" s="11"/>
      <c r="D188" s="7" t="s">
        <v>29</v>
      </c>
      <c r="E188" s="55" t="s">
        <v>156</v>
      </c>
      <c r="F188" s="60">
        <v>150</v>
      </c>
      <c r="G188" s="60">
        <v>3.64</v>
      </c>
      <c r="H188" s="60">
        <v>5.37</v>
      </c>
      <c r="I188" s="60">
        <v>36.67</v>
      </c>
      <c r="J188" s="60">
        <v>209.7</v>
      </c>
      <c r="K188" s="61" t="s">
        <v>157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</v>
      </c>
      <c r="H189" s="43"/>
      <c r="I189" s="43">
        <v>15.2</v>
      </c>
      <c r="J189" s="43">
        <v>61</v>
      </c>
      <c r="K189" s="44" t="s">
        <v>63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25</v>
      </c>
      <c r="G190" s="60">
        <v>1.9</v>
      </c>
      <c r="H190" s="60">
        <v>2.5</v>
      </c>
      <c r="I190" s="60">
        <v>12.3</v>
      </c>
      <c r="J190" s="60">
        <v>58.75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52"/>
      <c r="F192" s="52"/>
      <c r="G192" s="52"/>
      <c r="H192" s="52"/>
      <c r="I192" s="52"/>
      <c r="J192" s="52"/>
      <c r="K192" s="52"/>
      <c r="L192" s="52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>SUM(G185:G193)</f>
        <v>20.94</v>
      </c>
      <c r="H194" s="19">
        <f>SUM(H185:H193)</f>
        <v>20.93</v>
      </c>
      <c r="I194" s="19">
        <f>SUM(I185:I193)</f>
        <v>82.95</v>
      </c>
      <c r="J194" s="19">
        <f>SUM(J185:J193)</f>
        <v>699.95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1245</v>
      </c>
      <c r="G195" s="32">
        <f t="shared" ref="G195" si="67">G184+G194</f>
        <v>35.799999999999997</v>
      </c>
      <c r="H195" s="32">
        <f t="shared" ref="H195" si="68">H184+H194</f>
        <v>27.91</v>
      </c>
      <c r="I195" s="32">
        <f t="shared" ref="I195" si="69">I184+I194</f>
        <v>145.07</v>
      </c>
      <c r="J195" s="32">
        <f t="shared" ref="J195:L195" si="70">J184+J194</f>
        <v>1145.1199999999999</v>
      </c>
      <c r="K195" s="32"/>
      <c r="L195" s="32">
        <f t="shared" si="70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1251</v>
      </c>
      <c r="G196" s="34">
        <f t="shared" ref="G196:J196" si="71">(G24+G43+G62+G81+G100+G119+G138+G157+G176+G195)/(IF(G24=0,0,1)+IF(G43=0,0,1)+IF(G62=0,0,1)+IF(G81=0,0,1)+IF(G100=0,0,1)+IF(G119=0,0,1)+IF(G138=0,0,1)+IF(G157=0,0,1)+IF(G176=0,0,1)+IF(G195=0,0,1))</f>
        <v>41.07</v>
      </c>
      <c r="H196" s="34">
        <f t="shared" si="71"/>
        <v>37.953999999999994</v>
      </c>
      <c r="I196" s="34">
        <f t="shared" si="71"/>
        <v>153.18600000000004</v>
      </c>
      <c r="J196" s="34">
        <f t="shared" si="71"/>
        <v>1224.8790000000001</v>
      </c>
      <c r="K196" s="34"/>
      <c r="L196" s="34" t="e">
        <f t="shared" ref="L196" si="7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2024-09-07T04:55:02Z</dcterms:modified>
</cp:coreProperties>
</file>